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960" windowWidth="12120" windowHeight="9165"/>
  </bookViews>
  <sheets>
    <sheet name="Объекты АИС" sheetId="1" r:id="rId1"/>
    <sheet name="Лист2" sheetId="2" r:id="rId2"/>
    <sheet name="Лист3" sheetId="3" r:id="rId3"/>
  </sheets>
  <definedNames>
    <definedName name="_xlnm.Print_Titles" localSheetId="0">'Объекты АИС'!$A:$H,'Объекты АИС'!$2:$3</definedName>
    <definedName name="_xlnm.Print_Area" localSheetId="0">'Объекты АИС'!$A$1:$H$42</definedName>
  </definedNames>
  <calcPr calcId="145621"/>
</workbook>
</file>

<file path=xl/calcChain.xml><?xml version="1.0" encoding="utf-8"?>
<calcChain xmlns="http://schemas.openxmlformats.org/spreadsheetml/2006/main">
  <c r="G42" i="1" l="1"/>
  <c r="H42" i="1"/>
  <c r="C42" i="1"/>
  <c r="C37" i="1"/>
  <c r="C21" i="1"/>
  <c r="D2" i="2" l="1"/>
  <c r="D3" i="2"/>
  <c r="D4" i="2"/>
  <c r="D5" i="2"/>
  <c r="D6" i="2"/>
  <c r="D7" i="2"/>
  <c r="D1" i="2"/>
  <c r="B10" i="2"/>
  <c r="B9" i="2"/>
  <c r="C9" i="2"/>
  <c r="A9" i="2"/>
</calcChain>
</file>

<file path=xl/sharedStrings.xml><?xml version="1.0" encoding="utf-8"?>
<sst xmlns="http://schemas.openxmlformats.org/spreadsheetml/2006/main" count="102" uniqueCount="91">
  <si>
    <t>№ п/п</t>
  </si>
  <si>
    <t>Распределительный газопровод высокого давления и ГРП в п. Ягодное г. Барнаула Алтайского края</t>
  </si>
  <si>
    <t>Газопровод высокого давления до котельной по ул. Тяптина, 40 и ГРП в границах улиц Третьякова, Присягина, Веховского, Ломоносова, Аванесова, Тихонова г. Барнаула</t>
  </si>
  <si>
    <t>Распределительный газопровод от ГРС-2 г. Бийска до ГГРП-1 в г. Бийске Алтайского края</t>
  </si>
  <si>
    <t>Распределительный газопровод высокого давления ГРП-26, ГРП-86,ГРП-25 в г. Бийске Алтайского края</t>
  </si>
  <si>
    <t>Распределительный газопровод от ГРП-38 в г. Новоалтайске Алтайского края</t>
  </si>
  <si>
    <t>Распределительный газопровод в с. Калманка Калманского района Алтайского края</t>
  </si>
  <si>
    <t>Газопровод высокого давления от ГРС с. Берёзовка до ГГРП-4 г. Бийска Алтайского края</t>
  </si>
  <si>
    <t>Общая</t>
  </si>
  <si>
    <t xml:space="preserve">Подземные </t>
  </si>
  <si>
    <t>Надземные</t>
  </si>
  <si>
    <t>Рабочее давление, МПа</t>
  </si>
  <si>
    <t>1.1</t>
  </si>
  <si>
    <t>1.2</t>
  </si>
  <si>
    <t>1.3</t>
  </si>
  <si>
    <t>2.1</t>
  </si>
  <si>
    <t>2.2</t>
  </si>
  <si>
    <t>3.1</t>
  </si>
  <si>
    <t>3.2</t>
  </si>
  <si>
    <t>4.1</t>
  </si>
  <si>
    <t>5.1</t>
  </si>
  <si>
    <t>5.2</t>
  </si>
  <si>
    <t>6.1</t>
  </si>
  <si>
    <t>7.1</t>
  </si>
  <si>
    <t>8.1</t>
  </si>
  <si>
    <t>9.1</t>
  </si>
  <si>
    <t>Протяженность газопровода, м</t>
  </si>
  <si>
    <t>Распределительный газопровод по ул. Строителей в с. Шахи Павловского района Алтайского края</t>
  </si>
  <si>
    <t xml:space="preserve"> Распределительный газопровод в с. Черёмное Павловского района Алтайского края (участок высокого давления и низкого от ГРП-2, ГРП-3)</t>
  </si>
  <si>
    <t>1.4</t>
  </si>
  <si>
    <t>8.2</t>
  </si>
  <si>
    <t>Межпоселковый газопровод до с. Контошино Косихинского района Алтайского края</t>
  </si>
  <si>
    <t>1,2; 0,6</t>
  </si>
  <si>
    <t>0,3; 0,005</t>
  </si>
  <si>
    <t>0,6; 0,005</t>
  </si>
  <si>
    <t>ГРПШ, шт.</t>
  </si>
  <si>
    <t>ПГБ, шт.</t>
  </si>
  <si>
    <t>10</t>
  </si>
  <si>
    <t>10.1</t>
  </si>
  <si>
    <t>Распределительный газопровод от ул. Пушкина по проспекту Комсомольскому до ГРП-14 г. Барнаула Алтайского края</t>
  </si>
  <si>
    <t>Перечень сетей газораспределения, находящихся в эксплуатации АКГУП "Алтайские инженерные системы"</t>
  </si>
  <si>
    <t>Наименование объекта</t>
  </si>
  <si>
    <t>г. Барнаул</t>
  </si>
  <si>
    <t>г. Бийск</t>
  </si>
  <si>
    <t>Первомайский район</t>
  </si>
  <si>
    <t>г. Новоалтайск</t>
  </si>
  <si>
    <t>Павловский район</t>
  </si>
  <si>
    <t>Калманский район</t>
  </si>
  <si>
    <t>Косихинский район</t>
  </si>
  <si>
    <t>Бийский район</t>
  </si>
  <si>
    <t>Красногорский район</t>
  </si>
  <si>
    <t>Распределительный газопровод низкого давления от ГРП-26 в г. Бийске Алтайского края</t>
  </si>
  <si>
    <t>Распределительный газопровод по ул. Коммунаров в с. Фирсово Первомайского района Алтайского края</t>
  </si>
  <si>
    <t>Газоснабжение жилых домов по ул. Заречная с. Журавлиха Первомайского района Алтайского края</t>
  </si>
  <si>
    <t>Распределительный газопровод от ГРП-12 в с. Косиха Косихинского района Алтайского края</t>
  </si>
  <si>
    <t>8.3</t>
  </si>
  <si>
    <t>Газопровод высокого давления до ГРП центральной котельной в с. Сростки Бийского района Алтайского края</t>
  </si>
  <si>
    <t>Газопровод высокого давления от ГРС-2 г. Бийска до ГРП-1,2,3 в пос. Заря Бийского района Алтайского края</t>
  </si>
  <si>
    <t>1,2; 0,6; 0,005</t>
  </si>
  <si>
    <t>Распределительный газопровод от ГРП-9 по ул. Бийская, Буровая, Пригородная, Берёзовая, Восточная между ул. Магистральной и промзоной в с. Первомайское Бийского района Алтайского края</t>
  </si>
  <si>
    <t>Распределительный газопровод высокого давления до ГРП-20/2 и низкого давления от ГРП-20/2 в г. Новоалтайске Алтайского края</t>
  </si>
  <si>
    <t>4.2</t>
  </si>
  <si>
    <t>3</t>
  </si>
  <si>
    <t>4</t>
  </si>
  <si>
    <t>5</t>
  </si>
  <si>
    <t>6</t>
  </si>
  <si>
    <t>7</t>
  </si>
  <si>
    <t>7.2</t>
  </si>
  <si>
    <t>8</t>
  </si>
  <si>
    <t>8.4</t>
  </si>
  <si>
    <t>8.5</t>
  </si>
  <si>
    <t>9</t>
  </si>
  <si>
    <t>Тальменский район</t>
  </si>
  <si>
    <t>Газопровод высокого давления до ГРП-4 и среднего давления от ГРП-4 в р.п. Тальменка Тальменского района Алтайского края</t>
  </si>
  <si>
    <t>0,6; 0,005; 0,005</t>
  </si>
  <si>
    <t>1,2; 0,3; 0,005</t>
  </si>
  <si>
    <t>Распределительный газопровод низкого давления от ГРП-14/1 в с. Павловск Павловского района Алтайского края</t>
  </si>
  <si>
    <t>0,6; 0,003</t>
  </si>
  <si>
    <t>Алтайский район</t>
  </si>
  <si>
    <t>Газовые сети низкого давления в р.п. Тальменка Тальменского района от ГРП-3</t>
  </si>
  <si>
    <t>Внеплощадочные сети газоснабжения особой экономической зоны туристско-рекреационного типа на территории Алтайского района Алтайского края</t>
  </si>
  <si>
    <t>Внутриплощадочные объекты инфраструктуры  ОЭЗ ТРТ на территории Алтайского района Алтайского  края (первый этап строительства) – внутриплощадочные сети: газопровод высокого давления 1 категории; газопровод высокого давления II категории; газопровод среднего давления; газопровод низкого давления; газорегуляторные пункты</t>
  </si>
  <si>
    <t>1,2; 0,6; 0,3; 0,005</t>
  </si>
  <si>
    <t xml:space="preserve">Внутриплощадочные объекты инфраструктуры особой экономической зоны туристско-рекреационного типа на территории Алтайского района Алтайского края (второй этап строительства, I очередь)» - внутриплощадочные сети: объекты газоснабжения: газопровод высокого давления II категории, газорегуляторные пункты </t>
  </si>
  <si>
    <t>5.3</t>
  </si>
  <si>
    <t>10.2</t>
  </si>
  <si>
    <t>11</t>
  </si>
  <si>
    <t>11.1</t>
  </si>
  <si>
    <t>11.2</t>
  </si>
  <si>
    <t>11.3</t>
  </si>
  <si>
    <t>Газоснабжение с. Лебяжье в г. Барнауле (1-я очередь ул. Нагорная, ул. Цветочная, ул. Опытная Станция)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</si>
</sst>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2" fillId="0" borderId="0"/>
  </cellStyleXfs>
  <cellXfs count="71">
    <xf numFmtId="0" fontId="0" fillId="0" borderId="0" xfId="0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2" fontId="0" fillId="0" borderId="0" xfId="0" applyNumberFormat="1"/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5" fillId="2" borderId="1" xfId="7" applyNumberFormat="1" applyFont="1" applyFill="1" applyBorder="1" applyAlignment="1">
      <alignment horizontal="center" vertical="center"/>
    </xf>
    <xf numFmtId="1" fontId="5" fillId="2" borderId="1" xfId="7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2" fontId="6" fillId="2" borderId="1" xfId="7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5" fillId="2" borderId="1" xfId="7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6" fillId="2" borderId="1" xfId="7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6" fillId="0" borderId="1" xfId="7" applyNumberFormat="1" applyFont="1" applyFill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/>
    </xf>
  </cellXfs>
  <cellStyles count="9">
    <cellStyle name="Денежный 2" xfId="4"/>
    <cellStyle name="Обычный" xfId="0" builtinId="0"/>
    <cellStyle name="Обычный 2" xfId="1"/>
    <cellStyle name="Обычный 2 2" xfId="3"/>
    <cellStyle name="Обычный 2 2 2" xfId="7"/>
    <cellStyle name="Обычный 2 9" xfId="8"/>
    <cellStyle name="Обычный 3" xfId="5"/>
    <cellStyle name="Обычный 4" xfId="2"/>
    <cellStyle name="Обычный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6"/>
  <sheetViews>
    <sheetView tabSelected="1" topLeftCell="A28" zoomScale="70" zoomScaleNormal="70" zoomScaleSheetLayoutView="55" workbookViewId="0">
      <selection activeCell="F13" sqref="F13"/>
    </sheetView>
  </sheetViews>
  <sheetFormatPr defaultRowHeight="51.75" customHeight="1" x14ac:dyDescent="0.25"/>
  <cols>
    <col min="1" max="1" width="6.85546875" style="19" customWidth="1"/>
    <col min="2" max="2" width="80" style="18" customWidth="1"/>
    <col min="3" max="3" width="13" style="18" customWidth="1"/>
    <col min="4" max="4" width="15.140625" style="18" customWidth="1"/>
    <col min="5" max="5" width="14.140625" style="18" customWidth="1"/>
    <col min="6" max="6" width="14.85546875" style="18" customWidth="1"/>
    <col min="7" max="7" width="7.5703125" style="18" customWidth="1"/>
    <col min="8" max="8" width="9.7109375" style="18" customWidth="1"/>
    <col min="9" max="16384" width="9.140625" style="18"/>
  </cols>
  <sheetData>
    <row r="1" spans="1:147" ht="26.25" customHeight="1" x14ac:dyDescent="0.25">
      <c r="A1" s="67" t="s">
        <v>40</v>
      </c>
      <c r="B1" s="67"/>
      <c r="C1" s="67"/>
      <c r="D1" s="67"/>
      <c r="E1" s="67"/>
      <c r="F1" s="67"/>
      <c r="G1" s="67"/>
      <c r="H1" s="67"/>
      <c r="I1" s="20"/>
    </row>
    <row r="2" spans="1:147" s="1" customFormat="1" ht="15.75" x14ac:dyDescent="0.25">
      <c r="A2" s="44" t="s">
        <v>0</v>
      </c>
      <c r="B2" s="44" t="s">
        <v>41</v>
      </c>
      <c r="C2" s="44" t="s">
        <v>26</v>
      </c>
      <c r="D2" s="44"/>
      <c r="E2" s="44"/>
      <c r="F2" s="44" t="s">
        <v>11</v>
      </c>
      <c r="G2" s="44" t="s">
        <v>36</v>
      </c>
      <c r="H2" s="44" t="s">
        <v>35</v>
      </c>
      <c r="I2" s="28"/>
    </row>
    <row r="3" spans="1:147" s="1" customFormat="1" ht="31.5" customHeight="1" x14ac:dyDescent="0.25">
      <c r="A3" s="44"/>
      <c r="B3" s="44"/>
      <c r="C3" s="43" t="s">
        <v>8</v>
      </c>
      <c r="D3" s="43" t="s">
        <v>9</v>
      </c>
      <c r="E3" s="43" t="s">
        <v>10</v>
      </c>
      <c r="F3" s="44"/>
      <c r="G3" s="44"/>
      <c r="H3" s="44"/>
      <c r="I3" s="28"/>
    </row>
    <row r="4" spans="1:147" s="1" customFormat="1" ht="15.75" x14ac:dyDescent="0.25">
      <c r="A4" s="43">
        <v>1</v>
      </c>
      <c r="B4" s="30" t="s">
        <v>42</v>
      </c>
      <c r="C4" s="43"/>
      <c r="D4" s="43"/>
      <c r="E4" s="43"/>
      <c r="F4" s="43"/>
      <c r="G4" s="43"/>
      <c r="H4" s="43"/>
      <c r="I4" s="28"/>
    </row>
    <row r="5" spans="1:147" s="2" customFormat="1" ht="51.75" customHeight="1" x14ac:dyDescent="0.25">
      <c r="A5" s="14" t="s">
        <v>12</v>
      </c>
      <c r="B5" s="31" t="s">
        <v>2</v>
      </c>
      <c r="C5" s="53">
        <v>1109.58</v>
      </c>
      <c r="D5" s="54">
        <v>1102.27</v>
      </c>
      <c r="E5" s="55">
        <v>7.31</v>
      </c>
      <c r="F5" s="9">
        <v>0.6</v>
      </c>
      <c r="G5" s="9"/>
      <c r="H5" s="9">
        <v>3</v>
      </c>
      <c r="I5" s="12"/>
    </row>
    <row r="6" spans="1:147" s="2" customFormat="1" ht="31.5" x14ac:dyDescent="0.25">
      <c r="A6" s="14" t="s">
        <v>13</v>
      </c>
      <c r="B6" s="31" t="s">
        <v>90</v>
      </c>
      <c r="C6" s="53">
        <v>1904.3</v>
      </c>
      <c r="D6" s="54">
        <v>983.95</v>
      </c>
      <c r="E6" s="55">
        <v>920.35</v>
      </c>
      <c r="F6" s="8" t="s">
        <v>33</v>
      </c>
      <c r="G6" s="9"/>
      <c r="H6" s="9">
        <v>1</v>
      </c>
      <c r="I6" s="12"/>
    </row>
    <row r="7" spans="1:147" s="2" customFormat="1" ht="31.5" x14ac:dyDescent="0.25">
      <c r="A7" s="14" t="s">
        <v>14</v>
      </c>
      <c r="B7" s="31" t="s">
        <v>1</v>
      </c>
      <c r="C7" s="53">
        <v>2086</v>
      </c>
      <c r="D7" s="54">
        <v>2051</v>
      </c>
      <c r="E7" s="55">
        <v>35</v>
      </c>
      <c r="F7" s="8" t="s">
        <v>75</v>
      </c>
      <c r="G7" s="9"/>
      <c r="H7" s="9">
        <v>5</v>
      </c>
      <c r="I7" s="12"/>
    </row>
    <row r="8" spans="1:147" s="12" customFormat="1" ht="31.5" x14ac:dyDescent="0.25">
      <c r="A8" s="14" t="s">
        <v>29</v>
      </c>
      <c r="B8" s="31" t="s">
        <v>39</v>
      </c>
      <c r="C8" s="53">
        <v>7037.93</v>
      </c>
      <c r="D8" s="54">
        <v>6994.87</v>
      </c>
      <c r="E8" s="55">
        <v>43.06</v>
      </c>
      <c r="F8" s="8" t="s">
        <v>34</v>
      </c>
      <c r="G8" s="9"/>
      <c r="H8" s="9">
        <v>5</v>
      </c>
    </row>
    <row r="9" spans="1:147" s="2" customFormat="1" ht="15.75" x14ac:dyDescent="0.25">
      <c r="A9" s="29">
        <v>2</v>
      </c>
      <c r="B9" s="23" t="s">
        <v>43</v>
      </c>
      <c r="C9" s="56"/>
      <c r="D9" s="56"/>
      <c r="E9" s="56"/>
      <c r="F9" s="35"/>
      <c r="G9" s="35"/>
      <c r="H9" s="35"/>
      <c r="I9" s="12"/>
    </row>
    <row r="10" spans="1:147" s="3" customFormat="1" ht="31.5" x14ac:dyDescent="0.25">
      <c r="A10" s="14" t="s">
        <v>15</v>
      </c>
      <c r="B10" s="32" t="s">
        <v>4</v>
      </c>
      <c r="C10" s="55">
        <v>3621</v>
      </c>
      <c r="D10" s="54">
        <v>3582.84</v>
      </c>
      <c r="E10" s="55">
        <v>38.159999999999997</v>
      </c>
      <c r="F10" s="9" t="s">
        <v>34</v>
      </c>
      <c r="G10" s="21"/>
      <c r="H10" s="21">
        <v>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1:147" s="3" customFormat="1" ht="31.5" x14ac:dyDescent="0.25">
      <c r="A11" s="14" t="s">
        <v>16</v>
      </c>
      <c r="B11" s="32" t="s">
        <v>51</v>
      </c>
      <c r="C11" s="57">
        <v>8975.34</v>
      </c>
      <c r="D11" s="54">
        <v>8541.58</v>
      </c>
      <c r="E11" s="55">
        <v>433.76</v>
      </c>
      <c r="F11" s="9">
        <v>5.0000000000000001E-3</v>
      </c>
      <c r="G11" s="9"/>
      <c r="H11" s="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1:147" s="2" customFormat="1" ht="15.75" x14ac:dyDescent="0.25">
      <c r="A12" s="29" t="s">
        <v>62</v>
      </c>
      <c r="B12" s="25" t="s">
        <v>45</v>
      </c>
      <c r="C12" s="58"/>
      <c r="D12" s="58"/>
      <c r="E12" s="58"/>
      <c r="F12" s="36"/>
      <c r="G12" s="36"/>
      <c r="H12" s="36"/>
      <c r="I12" s="12"/>
    </row>
    <row r="13" spans="1:147" s="2" customFormat="1" ht="31.5" x14ac:dyDescent="0.25">
      <c r="A13" s="14" t="s">
        <v>17</v>
      </c>
      <c r="B13" s="32" t="s">
        <v>5</v>
      </c>
      <c r="C13" s="55">
        <v>7657</v>
      </c>
      <c r="D13" s="54">
        <v>7302.73</v>
      </c>
      <c r="E13" s="55">
        <v>354.27</v>
      </c>
      <c r="F13" s="9" t="s">
        <v>34</v>
      </c>
      <c r="G13" s="9"/>
      <c r="H13" s="9">
        <v>1</v>
      </c>
      <c r="I13" s="12"/>
    </row>
    <row r="14" spans="1:147" s="2" customFormat="1" ht="31.5" x14ac:dyDescent="0.25">
      <c r="A14" s="14" t="s">
        <v>18</v>
      </c>
      <c r="B14" s="42" t="s">
        <v>60</v>
      </c>
      <c r="C14" s="55">
        <v>4615.0600000000004</v>
      </c>
      <c r="D14" s="54">
        <v>4447.63</v>
      </c>
      <c r="E14" s="55">
        <v>167.43</v>
      </c>
      <c r="F14" s="9">
        <v>5.0000000000000001E-3</v>
      </c>
      <c r="G14" s="9"/>
      <c r="H14" s="9"/>
      <c r="I14" s="12"/>
    </row>
    <row r="15" spans="1:147" s="2" customFormat="1" ht="15.75" x14ac:dyDescent="0.25">
      <c r="A15" s="29" t="s">
        <v>63</v>
      </c>
      <c r="B15" s="25" t="s">
        <v>44</v>
      </c>
      <c r="C15" s="58"/>
      <c r="D15" s="58"/>
      <c r="E15" s="58"/>
      <c r="F15" s="36"/>
      <c r="G15" s="36"/>
      <c r="H15" s="36"/>
      <c r="I15" s="12"/>
    </row>
    <row r="16" spans="1:147" s="2" customFormat="1" ht="31.5" x14ac:dyDescent="0.25">
      <c r="A16" s="14" t="s">
        <v>19</v>
      </c>
      <c r="B16" s="32" t="s">
        <v>53</v>
      </c>
      <c r="C16" s="55">
        <v>2927.59</v>
      </c>
      <c r="D16" s="54">
        <v>2865.9</v>
      </c>
      <c r="E16" s="55">
        <v>61.69</v>
      </c>
      <c r="F16" s="37">
        <v>5.0000000000000001E-3</v>
      </c>
      <c r="G16" s="9"/>
      <c r="H16" s="9"/>
      <c r="I16" s="12"/>
    </row>
    <row r="17" spans="1:55" s="2" customFormat="1" ht="31.5" x14ac:dyDescent="0.25">
      <c r="A17" s="14" t="s">
        <v>61</v>
      </c>
      <c r="B17" s="33" t="s">
        <v>52</v>
      </c>
      <c r="C17" s="55">
        <v>293</v>
      </c>
      <c r="D17" s="54">
        <v>287.3</v>
      </c>
      <c r="E17" s="55">
        <v>5.7</v>
      </c>
      <c r="F17" s="37">
        <v>5.0000000000000001E-3</v>
      </c>
      <c r="G17" s="9"/>
      <c r="H17" s="9"/>
      <c r="I17" s="12"/>
    </row>
    <row r="18" spans="1:55" s="2" customFormat="1" ht="15.75" x14ac:dyDescent="0.25">
      <c r="A18" s="29" t="s">
        <v>64</v>
      </c>
      <c r="B18" s="24" t="s">
        <v>46</v>
      </c>
      <c r="C18" s="59"/>
      <c r="D18" s="59"/>
      <c r="E18" s="59"/>
      <c r="F18" s="38"/>
      <c r="G18" s="38"/>
      <c r="H18" s="38"/>
      <c r="I18" s="12"/>
    </row>
    <row r="19" spans="1:55" s="12" customFormat="1" ht="31.5" x14ac:dyDescent="0.25">
      <c r="A19" s="14" t="s">
        <v>20</v>
      </c>
      <c r="B19" s="34" t="s">
        <v>27</v>
      </c>
      <c r="C19" s="55">
        <v>985.83</v>
      </c>
      <c r="D19" s="54">
        <v>971.7</v>
      </c>
      <c r="E19" s="55">
        <v>14.13</v>
      </c>
      <c r="F19" s="9" t="s">
        <v>33</v>
      </c>
      <c r="G19" s="9"/>
      <c r="H19" s="9">
        <v>1</v>
      </c>
    </row>
    <row r="20" spans="1:55" s="12" customFormat="1" ht="31.5" x14ac:dyDescent="0.25">
      <c r="A20" s="14" t="s">
        <v>21</v>
      </c>
      <c r="B20" s="34" t="s">
        <v>28</v>
      </c>
      <c r="C20" s="55">
        <v>14879.37</v>
      </c>
      <c r="D20" s="54">
        <v>14837.99</v>
      </c>
      <c r="E20" s="55">
        <v>41.38</v>
      </c>
      <c r="F20" s="8" t="s">
        <v>74</v>
      </c>
      <c r="G20" s="9"/>
      <c r="H20" s="9">
        <v>3</v>
      </c>
    </row>
    <row r="21" spans="1:55" s="12" customFormat="1" ht="31.5" x14ac:dyDescent="0.25">
      <c r="A21" s="14" t="s">
        <v>84</v>
      </c>
      <c r="B21" s="45" t="s">
        <v>76</v>
      </c>
      <c r="C21" s="46">
        <f>SUM(D21:E21)</f>
        <v>6156.77</v>
      </c>
      <c r="D21" s="47">
        <v>5848.06</v>
      </c>
      <c r="E21" s="46">
        <v>308.70999999999998</v>
      </c>
      <c r="F21" s="40" t="s">
        <v>34</v>
      </c>
      <c r="G21" s="40" t="s">
        <v>77</v>
      </c>
      <c r="H21" s="9">
        <v>1</v>
      </c>
    </row>
    <row r="22" spans="1:55" s="2" customFormat="1" ht="15.75" x14ac:dyDescent="0.25">
      <c r="A22" s="29" t="s">
        <v>65</v>
      </c>
      <c r="B22" s="26" t="s">
        <v>47</v>
      </c>
      <c r="C22" s="60"/>
      <c r="D22" s="60"/>
      <c r="E22" s="60"/>
      <c r="F22" s="39"/>
      <c r="G22" s="39"/>
      <c r="H22" s="39"/>
      <c r="I22" s="12"/>
    </row>
    <row r="23" spans="1:55" s="3" customFormat="1" ht="31.5" x14ac:dyDescent="0.25">
      <c r="A23" s="14" t="s">
        <v>22</v>
      </c>
      <c r="B23" s="34" t="s">
        <v>6</v>
      </c>
      <c r="C23" s="61">
        <v>40776.39</v>
      </c>
      <c r="D23" s="54">
        <v>40531.230000000003</v>
      </c>
      <c r="E23" s="61">
        <v>245.16</v>
      </c>
      <c r="F23" s="9" t="s">
        <v>34</v>
      </c>
      <c r="G23" s="9"/>
      <c r="H23" s="9">
        <v>13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 s="2" customFormat="1" ht="15.75" x14ac:dyDescent="0.25">
      <c r="A24" s="29" t="s">
        <v>66</v>
      </c>
      <c r="B24" s="26" t="s">
        <v>48</v>
      </c>
      <c r="C24" s="60"/>
      <c r="D24" s="60"/>
      <c r="E24" s="60"/>
      <c r="F24" s="39"/>
      <c r="G24" s="39"/>
      <c r="H24" s="39"/>
      <c r="I24" s="12"/>
    </row>
    <row r="25" spans="1:55" s="2" customFormat="1" ht="31.5" x14ac:dyDescent="0.25">
      <c r="A25" s="14" t="s">
        <v>23</v>
      </c>
      <c r="B25" s="34" t="s">
        <v>31</v>
      </c>
      <c r="C25" s="55">
        <v>23043.52</v>
      </c>
      <c r="D25" s="54">
        <v>23019.94</v>
      </c>
      <c r="E25" s="55">
        <v>23.58</v>
      </c>
      <c r="F25" s="9" t="s">
        <v>32</v>
      </c>
      <c r="G25" s="9"/>
      <c r="H25" s="9">
        <v>1</v>
      </c>
      <c r="I25" s="12"/>
    </row>
    <row r="26" spans="1:55" s="2" customFormat="1" ht="31.5" x14ac:dyDescent="0.25">
      <c r="A26" s="14" t="s">
        <v>67</v>
      </c>
      <c r="B26" s="33" t="s">
        <v>54</v>
      </c>
      <c r="C26" s="57">
        <v>3312.74</v>
      </c>
      <c r="D26" s="62">
        <v>3209.98</v>
      </c>
      <c r="E26" s="57">
        <v>102.76</v>
      </c>
      <c r="F26" s="37">
        <v>5.0000000000000001E-3</v>
      </c>
      <c r="G26" s="9"/>
      <c r="H26" s="9"/>
      <c r="I26" s="12"/>
    </row>
    <row r="27" spans="1:55" s="2" customFormat="1" ht="15.75" x14ac:dyDescent="0.25">
      <c r="A27" s="29" t="s">
        <v>68</v>
      </c>
      <c r="B27" s="24" t="s">
        <v>49</v>
      </c>
      <c r="C27" s="63"/>
      <c r="D27" s="63"/>
      <c r="E27" s="63"/>
      <c r="F27" s="16"/>
      <c r="G27" s="17"/>
      <c r="H27" s="17"/>
      <c r="I27" s="12"/>
    </row>
    <row r="28" spans="1:55" s="2" customFormat="1" ht="31.5" x14ac:dyDescent="0.25">
      <c r="A28" s="14" t="s">
        <v>24</v>
      </c>
      <c r="B28" s="31" t="s">
        <v>7</v>
      </c>
      <c r="C28" s="55">
        <v>50399.48</v>
      </c>
      <c r="D28" s="54">
        <v>50310.6</v>
      </c>
      <c r="E28" s="55">
        <v>88.88</v>
      </c>
      <c r="F28" s="9">
        <v>1.2</v>
      </c>
      <c r="G28" s="9">
        <v>1</v>
      </c>
      <c r="H28" s="9"/>
      <c r="I28" s="12"/>
    </row>
    <row r="29" spans="1:55" s="2" customFormat="1" ht="31.5" x14ac:dyDescent="0.25">
      <c r="A29" s="14" t="s">
        <v>30</v>
      </c>
      <c r="B29" s="31" t="s">
        <v>3</v>
      </c>
      <c r="C29" s="55">
        <v>4738.6899999999996</v>
      </c>
      <c r="D29" s="54">
        <v>4720.97</v>
      </c>
      <c r="E29" s="55">
        <v>17.72</v>
      </c>
      <c r="F29" s="8" t="s">
        <v>32</v>
      </c>
      <c r="G29" s="21">
        <v>1</v>
      </c>
      <c r="H29" s="21"/>
      <c r="I29" s="12"/>
    </row>
    <row r="30" spans="1:55" s="2" customFormat="1" ht="31.5" x14ac:dyDescent="0.25">
      <c r="A30" s="14" t="s">
        <v>55</v>
      </c>
      <c r="B30" s="41" t="s">
        <v>56</v>
      </c>
      <c r="C30" s="68">
        <v>3817.57</v>
      </c>
      <c r="D30" s="68">
        <v>3791.3</v>
      </c>
      <c r="E30" s="68">
        <v>26.27</v>
      </c>
      <c r="F30" s="40" t="s">
        <v>32</v>
      </c>
      <c r="G30" s="9"/>
      <c r="H30" s="9">
        <v>1</v>
      </c>
      <c r="I30" s="12"/>
    </row>
    <row r="31" spans="1:55" s="2" customFormat="1" ht="31.5" x14ac:dyDescent="0.25">
      <c r="A31" s="14" t="s">
        <v>69</v>
      </c>
      <c r="B31" s="31" t="s">
        <v>57</v>
      </c>
      <c r="C31" s="64">
        <v>4959.62</v>
      </c>
      <c r="D31" s="65">
        <v>4909.68</v>
      </c>
      <c r="E31" s="64">
        <v>49.94</v>
      </c>
      <c r="F31" s="40" t="s">
        <v>58</v>
      </c>
      <c r="G31" s="9">
        <v>1</v>
      </c>
      <c r="H31" s="9">
        <v>3</v>
      </c>
      <c r="I31" s="12"/>
    </row>
    <row r="32" spans="1:55" s="2" customFormat="1" ht="47.25" x14ac:dyDescent="0.25">
      <c r="A32" s="14" t="s">
        <v>70</v>
      </c>
      <c r="B32" s="31" t="s">
        <v>59</v>
      </c>
      <c r="C32" s="55">
        <v>3937.03</v>
      </c>
      <c r="D32" s="54">
        <v>3932.62</v>
      </c>
      <c r="E32" s="55">
        <v>4.41</v>
      </c>
      <c r="F32" s="8">
        <v>5.0000000000000001E-3</v>
      </c>
      <c r="G32" s="21"/>
      <c r="H32" s="21"/>
      <c r="I32" s="12"/>
    </row>
    <row r="33" spans="1:9" s="2" customFormat="1" ht="15.75" x14ac:dyDescent="0.25">
      <c r="A33" s="29" t="s">
        <v>71</v>
      </c>
      <c r="B33" s="27" t="s">
        <v>50</v>
      </c>
      <c r="C33" s="63"/>
      <c r="D33" s="63"/>
      <c r="E33" s="63"/>
      <c r="F33" s="16"/>
      <c r="G33" s="17"/>
      <c r="H33" s="17"/>
      <c r="I33" s="12"/>
    </row>
    <row r="34" spans="1:9" s="2" customFormat="1" ht="31.5" x14ac:dyDescent="0.25">
      <c r="A34" s="14" t="s">
        <v>25</v>
      </c>
      <c r="B34" s="31" t="s">
        <v>7</v>
      </c>
      <c r="C34" s="55">
        <v>7163.55</v>
      </c>
      <c r="D34" s="54">
        <v>7128.55</v>
      </c>
      <c r="E34" s="55">
        <v>35</v>
      </c>
      <c r="F34" s="9">
        <v>1.2</v>
      </c>
      <c r="G34" s="9"/>
      <c r="H34" s="9"/>
      <c r="I34" s="12"/>
    </row>
    <row r="35" spans="1:9" ht="15.75" x14ac:dyDescent="0.25">
      <c r="A35" s="29" t="s">
        <v>37</v>
      </c>
      <c r="B35" s="27" t="s">
        <v>72</v>
      </c>
      <c r="C35" s="63"/>
      <c r="D35" s="63"/>
      <c r="E35" s="63"/>
      <c r="F35" s="16"/>
      <c r="G35" s="17"/>
      <c r="H35" s="17"/>
      <c r="I35" s="20"/>
    </row>
    <row r="36" spans="1:9" ht="31.5" x14ac:dyDescent="0.25">
      <c r="A36" s="14" t="s">
        <v>38</v>
      </c>
      <c r="B36" s="41" t="s">
        <v>73</v>
      </c>
      <c r="C36" s="66">
        <v>5191.4399999999996</v>
      </c>
      <c r="D36" s="66">
        <v>5035.25</v>
      </c>
      <c r="E36" s="66">
        <v>156.19</v>
      </c>
      <c r="F36" s="22" t="s">
        <v>34</v>
      </c>
      <c r="G36" s="9"/>
      <c r="H36" s="9">
        <v>1</v>
      </c>
      <c r="I36" s="20"/>
    </row>
    <row r="37" spans="1:9" ht="31.5" x14ac:dyDescent="0.25">
      <c r="A37" s="14" t="s">
        <v>85</v>
      </c>
      <c r="B37" s="48" t="s">
        <v>79</v>
      </c>
      <c r="C37" s="46">
        <f>SUM(D37:E37)</f>
        <v>7172.2</v>
      </c>
      <c r="D37" s="69">
        <v>6887</v>
      </c>
      <c r="E37" s="68">
        <v>285.2</v>
      </c>
      <c r="F37" s="68" t="s">
        <v>34</v>
      </c>
      <c r="G37" s="68"/>
      <c r="H37" s="70">
        <v>2</v>
      </c>
    </row>
    <row r="38" spans="1:9" ht="15.75" x14ac:dyDescent="0.25">
      <c r="A38" s="29" t="s">
        <v>86</v>
      </c>
      <c r="B38" s="27" t="s">
        <v>78</v>
      </c>
      <c r="C38" s="63"/>
      <c r="D38" s="63"/>
      <c r="E38" s="63"/>
      <c r="F38" s="16"/>
      <c r="G38" s="17"/>
      <c r="H38" s="17"/>
      <c r="I38" s="20"/>
    </row>
    <row r="39" spans="1:9" ht="31.5" x14ac:dyDescent="0.25">
      <c r="A39" s="14" t="s">
        <v>87</v>
      </c>
      <c r="B39" s="48" t="s">
        <v>80</v>
      </c>
      <c r="C39" s="49">
        <v>7534</v>
      </c>
      <c r="D39" s="50">
        <v>7468.3</v>
      </c>
      <c r="E39" s="50">
        <v>65.7</v>
      </c>
      <c r="F39" s="51">
        <v>1.2</v>
      </c>
      <c r="G39" s="51"/>
      <c r="H39" s="51"/>
    </row>
    <row r="40" spans="1:9" ht="78.75" x14ac:dyDescent="0.25">
      <c r="A40" s="14" t="s">
        <v>88</v>
      </c>
      <c r="B40" s="48" t="s">
        <v>81</v>
      </c>
      <c r="C40" s="49">
        <v>19819.11</v>
      </c>
      <c r="D40" s="50">
        <v>19690.52</v>
      </c>
      <c r="E40" s="50">
        <v>128.59</v>
      </c>
      <c r="F40" s="52" t="s">
        <v>82</v>
      </c>
      <c r="G40" s="51">
        <v>1</v>
      </c>
      <c r="H40" s="51">
        <v>17</v>
      </c>
    </row>
    <row r="41" spans="1:9" ht="78.75" x14ac:dyDescent="0.25">
      <c r="A41" s="14" t="s">
        <v>89</v>
      </c>
      <c r="B41" s="48" t="s">
        <v>83</v>
      </c>
      <c r="C41" s="49">
        <v>6265.18</v>
      </c>
      <c r="D41" s="50">
        <v>6242.99</v>
      </c>
      <c r="E41" s="50">
        <v>22.19</v>
      </c>
      <c r="F41" s="52" t="s">
        <v>34</v>
      </c>
      <c r="G41" s="51"/>
      <c r="H41" s="51">
        <v>3</v>
      </c>
    </row>
    <row r="42" spans="1:9" ht="15.75" x14ac:dyDescent="0.25">
      <c r="A42" s="29"/>
      <c r="B42" s="27"/>
      <c r="C42" s="63">
        <f>SUM(C5:C41)</f>
        <v>250379.29000000004</v>
      </c>
      <c r="D42" s="63"/>
      <c r="E42" s="63"/>
      <c r="F42" s="16"/>
      <c r="G42" s="17">
        <f t="shared" ref="D42:H42" si="0">SUM(G5:G41)</f>
        <v>4</v>
      </c>
      <c r="H42" s="17">
        <f t="shared" si="0"/>
        <v>66</v>
      </c>
      <c r="I42" s="20"/>
    </row>
    <row r="43" spans="1:9" ht="15.75" x14ac:dyDescent="0.25">
      <c r="A43" s="18"/>
      <c r="I43" s="20"/>
    </row>
    <row r="44" spans="1:9" ht="51.75" customHeight="1" x14ac:dyDescent="0.25">
      <c r="A44" s="20"/>
      <c r="B44" s="15"/>
      <c r="C44" s="20"/>
      <c r="D44" s="20"/>
      <c r="E44" s="20"/>
      <c r="F44" s="20"/>
      <c r="G44" s="20"/>
      <c r="H44" s="20"/>
      <c r="I44" s="20"/>
    </row>
    <row r="45" spans="1:9" ht="51.75" customHeight="1" x14ac:dyDescent="0.25">
      <c r="A45" s="20"/>
      <c r="B45" s="15"/>
      <c r="C45" s="20"/>
      <c r="D45" s="20"/>
      <c r="E45" s="20"/>
      <c r="F45" s="20"/>
      <c r="G45" s="20"/>
      <c r="H45" s="20"/>
      <c r="I45" s="20"/>
    </row>
    <row r="46" spans="1:9" ht="51.75" customHeight="1" x14ac:dyDescent="0.25">
      <c r="B46" s="20"/>
    </row>
  </sheetData>
  <mergeCells count="7">
    <mergeCell ref="A2:A3"/>
    <mergeCell ref="F2:F3"/>
    <mergeCell ref="G2:G3"/>
    <mergeCell ref="H2:H3"/>
    <mergeCell ref="A1:H1"/>
    <mergeCell ref="C2:E2"/>
    <mergeCell ref="B2:B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5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7" sqref="E7"/>
    </sheetView>
  </sheetViews>
  <sheetFormatPr defaultRowHeight="15" x14ac:dyDescent="0.25"/>
  <cols>
    <col min="1" max="2" width="15.5703125" customWidth="1"/>
  </cols>
  <sheetData>
    <row r="1" spans="1:4" ht="15.75" x14ac:dyDescent="0.25">
      <c r="A1" s="11">
        <v>4800</v>
      </c>
      <c r="B1" s="6">
        <v>1473.39</v>
      </c>
      <c r="C1" s="11">
        <v>3326.61</v>
      </c>
      <c r="D1" s="13">
        <f>B1+C1</f>
        <v>4800</v>
      </c>
    </row>
    <row r="2" spans="1:4" ht="15.75" x14ac:dyDescent="0.25">
      <c r="A2" s="5">
        <v>3620.53</v>
      </c>
      <c r="B2" s="4">
        <v>3243.3</v>
      </c>
      <c r="C2" s="5">
        <v>377.2</v>
      </c>
      <c r="D2" s="13">
        <f t="shared" ref="D2:D7" si="0">B2+C2</f>
        <v>3620.5</v>
      </c>
    </row>
    <row r="3" spans="1:4" ht="15.75" x14ac:dyDescent="0.25">
      <c r="A3" s="5">
        <v>1712</v>
      </c>
      <c r="B3" s="4">
        <v>1701</v>
      </c>
      <c r="C3" s="5">
        <v>10.1</v>
      </c>
      <c r="D3" s="13">
        <f t="shared" si="0"/>
        <v>1711.1</v>
      </c>
    </row>
    <row r="4" spans="1:4" ht="15.75" x14ac:dyDescent="0.25">
      <c r="A4" s="5">
        <v>8975</v>
      </c>
      <c r="B4" s="4">
        <v>8541.76</v>
      </c>
      <c r="C4" s="5">
        <v>433.76</v>
      </c>
      <c r="D4" s="13">
        <f t="shared" si="0"/>
        <v>8975.52</v>
      </c>
    </row>
    <row r="5" spans="1:4" ht="15.75" x14ac:dyDescent="0.25">
      <c r="A5" s="5">
        <v>4770.34</v>
      </c>
      <c r="B5" s="4">
        <v>4746.1499999999996</v>
      </c>
      <c r="C5" s="5">
        <v>24.19</v>
      </c>
      <c r="D5" s="13">
        <f t="shared" si="0"/>
        <v>4770.3399999999992</v>
      </c>
    </row>
    <row r="6" spans="1:4" ht="15.75" x14ac:dyDescent="0.25">
      <c r="A6" s="5">
        <v>4738.6899999999996</v>
      </c>
      <c r="B6" s="4">
        <v>4723.03</v>
      </c>
      <c r="C6" s="5">
        <v>15.66</v>
      </c>
      <c r="D6" s="13">
        <f t="shared" si="0"/>
        <v>4738.6899999999996</v>
      </c>
    </row>
    <row r="7" spans="1:4" ht="15.75" x14ac:dyDescent="0.25">
      <c r="A7" s="10">
        <v>57563</v>
      </c>
      <c r="B7" s="7">
        <v>57439.13</v>
      </c>
      <c r="C7" s="10">
        <v>12.39</v>
      </c>
      <c r="D7" s="13">
        <f t="shared" si="0"/>
        <v>57451.519999999997</v>
      </c>
    </row>
    <row r="9" spans="1:4" x14ac:dyDescent="0.25">
      <c r="A9" s="13">
        <f>SUM(A1:A7)</f>
        <v>86179.56</v>
      </c>
      <c r="B9" s="13">
        <f t="shared" ref="B9:C9" si="1">SUM(B1:B7)</f>
        <v>81867.759999999995</v>
      </c>
      <c r="C9" s="13">
        <f t="shared" si="1"/>
        <v>4199.91</v>
      </c>
    </row>
    <row r="10" spans="1:4" x14ac:dyDescent="0.25">
      <c r="B10" s="13">
        <f>B9+C9</f>
        <v>86067.67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Объекты АИС</vt:lpstr>
      <vt:lpstr>Лист2</vt:lpstr>
      <vt:lpstr>Лист3</vt:lpstr>
      <vt:lpstr>'Объекты АИС'!Заголовки_для_печати</vt:lpstr>
      <vt:lpstr>'Объекты АИС'!Область_печати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2020-05-28T06:02:19Z</dcterms:modified>
</cp:coreProperties>
</file>